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<sst xmlns="http://schemas.openxmlformats.org/spreadsheetml/2006/main" count="42" uniqueCount="42">
  <si>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</si>
  <si>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NAD010</t>
  </si>
  <si>
    <t xml:space="preserve">m²</t>
  </si>
  <si>
    <t xml:space="preserve">Aislamiento térmico bajo forjado, con lanas minerales.</t>
  </si>
  <si>
    <r>
      <rPr>
        <sz val="8.25"/>
        <color rgb="FF000000"/>
        <rFont val="Arial"/>
        <family val="2"/>
      </rPr>
      <t xml:space="preserve">Aislamiento térmico bajo forjado, formado por manta de lana mineral, revestida por una de sus caras con una barrera de vapor constituida por papel kraft y polietileno, suministrada en rollos, manta Kraft (TI 212) "KNAUF INSULATION", de 120 mm de espesor, según UNE-EN 13162, resistencia térmica 3 m²K/W, conductividad térmica 0,04 W/(mK), colocado a tope y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</si>
  <si>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</si>
  <si>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</si>
  <si>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</si>
  <si>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</si>
  <si>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</si>
  <si>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</si>
  <si>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</si>
  <si>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mt16lki020dfl</t>
  </si>
  <si>
    <t xml:space="preserve">m²</t>
  </si>
  <si>
    <t xml:space="preserve">Manta de lana mineral, revestida por una de sus caras con una barrera de vapor constituida por papel kraft y polietileno, suministrada en rollos, manta Kraft (TI 212) "KNAUF INSULATION", de 120 mm de espesor, según UNE-EN 13162, con certificado de calidad del aire interior Eurofins Gold, resistencia térmica 3 m²K/W, conductividad térmica 0,04 W/(mK), Euroclase F de reacción al fuego, con código de designación MW-EN 13162-T1-Z2,2, de aplicación como aislante térmico y acústico entre tabiques aligerados de cubiertas inclinadas o planas ventiladas, y sobre falsos techos. Las resinas empleadas en la fabricación no contienen formaldehído ni fenoles (E-Technology).</t>
  </si>
  <si>
    <t xml:space="preserve">mt16aaa027a</t>
  </si>
  <si>
    <t xml:space="preserve">Ud</t>
  </si>
  <si>
    <t xml:space="preserve">Taco de expansión y clavo de polipropileno, con aro de estanqueidad, para fijación mecánica de mantas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</si>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</sst>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42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1.000000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1.050000</v>
      </c>
      <c r="H10" s="11"/>
      <c r="I10" s="12">
        <v>4.890000</v>
      </c>
      <c r="J10" s="12">
        <f ca="1">ROUND(INDIRECT(ADDRESS(ROW()+(0), COLUMN()+(-3), 1))*INDIRECT(ADDRESS(ROW()+(0), COLUMN()+(-1), 1)), 2)</f>
        <v>5.130000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3.000000</v>
      </c>
      <c r="H11" s="13"/>
      <c r="I11" s="14">
        <v>0.080000</v>
      </c>
      <c r="J11" s="14">
        <f ca="1">ROUND(INDIRECT(ADDRESS(ROW()+(0), COLUMN()+(-3), 1))*INDIRECT(ADDRESS(ROW()+(0), COLUMN()+(-1), 1)), 2)</f>
        <v>0.240000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5.370000</v>
      </c>
    </row>
    <row r="13" spans="1:10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0.121000</v>
      </c>
      <c r="H14" s="11"/>
      <c r="I14" s="12">
        <v>19.110000</v>
      </c>
      <c r="J14" s="12">
        <f ca="1">ROUND(INDIRECT(ADDRESS(ROW()+(0), COLUMN()+(-3), 1))*INDIRECT(ADDRESS(ROW()+(0), COLUMN()+(-1), 1)), 2)</f>
        <v>2.310000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0.121000</v>
      </c>
      <c r="H15" s="13"/>
      <c r="I15" s="14">
        <v>17.530000</v>
      </c>
      <c r="J15" s="14">
        <f ca="1">ROUND(INDIRECT(ADDRESS(ROW()+(0), COLUMN()+(-3), 1))*INDIRECT(ADDRESS(ROW()+(0), COLUMN()+(-1), 1)), 2)</f>
        <v>2.120000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4.430000</v>
      </c>
    </row>
    <row r="17" spans="1:10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2.000000</v>
      </c>
      <c r="H18" s="13"/>
      <c r="I18" s="14">
        <f ca="1">ROUND(SUM(INDIRECT(ADDRESS(ROW()+(-2), COLUMN()+(1), 1)),INDIRECT(ADDRESS(ROW()+(-6), COLUMN()+(1), 1))), 2)</f>
        <v>9.800000</v>
      </c>
      <c r="J18" s="14">
        <f ca="1">ROUND(INDIRECT(ADDRESS(ROW()+(0), COLUMN()+(-3), 1))*INDIRECT(ADDRESS(ROW()+(0), COLUMN()+(-1), 1))/100, 2)</f>
        <v>0.200000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10.000000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1072015.000000</v>
      </c>
      <c r="G23" s="29"/>
      <c r="H23" s="29">
        <v>1072016.000000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