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<sst xmlns="http://schemas.openxmlformats.org/spreadsheetml/2006/main" count="42" uniqueCount="42">
  <si>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</si>
  <si>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NAD010</t>
  </si>
  <si>
    <t xml:space="preserve">m²</t>
  </si>
  <si>
    <t xml:space="preserve">Aislamiento térmico bajo forjado, con lanas minerales.</t>
  </si>
  <si>
    <r>
      <rPr>
        <sz val="8.25"/>
        <color rgb="FF000000"/>
        <rFont val="Arial"/>
        <family val="2"/>
      </rPr>
      <t xml:space="preserve">Aislamiento térmico bajo forjado, formado por manta de lana mineral, revestida por una de sus caras con una barrera de vapor de altas prestaciones, constituida por aluminio y papel kraft, suministrada en rollos, manta aluminio (TI 312) "KNAUF INSULATION", de 100 mm de espesor, según UNE-EN 13162, resistencia térmica 2,5 m²K/W, conductividad térmica 0,04 W/(mK), colocado a tope y fijado con adhesivo cementoso.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</si>
  <si>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</si>
  <si>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</si>
  <si>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</si>
  <si>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</si>
  <si>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</si>
  <si>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</si>
  <si>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</si>
  <si>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mt16lki020eem</t>
  </si>
  <si>
    <t xml:space="preserve">m²</t>
  </si>
  <si>
    <t xml:space="preserve">Manta de lana mineral, revestida por una de sus caras con una barrera de vapor de altas prestaciones, constituida por aluminio y papel kraft, suministrada en rollos, manta aluminio (TI 312) "KNAUF INSULATION", de 100 mm de espesor, según UNE-EN 13162, con certificado de calidad del aire interior Eurofins Gold, resistencia térmica 2,5 m²K/W, conductividad térmica 0,04 W/(mK), Euroclase A1 de reacción al fuego, con código de designación MW-EN 13162-T2-Z9, de aplicación como aislante térmico y acústico entre tabiques aligerados de cubiertas inclinadas o planas ventiladas, y sobre falsos techos. Las resinas empleadas en la fabricación no contienen formaldehído ni fenoles (E-Technology).</t>
  </si>
  <si>
    <t xml:space="preserve">mt16aaa040k</t>
  </si>
  <si>
    <t xml:space="preserve">kg</t>
  </si>
  <si>
    <t xml:space="preserve">Adhesivo cementoso para fijación de mantas aislantes.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</si>
  <si>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</si>
  <si>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</si>
  <si>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</si>
  <si>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</si>
  <si>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</si>
  <si>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</si>
  <si>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</si>
  <si>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</si>
  <si>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</si>
  <si>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</si>
  <si>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</si>
  <si>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</si>
  <si>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0,23€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</si>
  <si>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</si>
  <si>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</si>
  <si>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</si>
  <si>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</si>
  <si>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</si>
  <si>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13162:2013/A1:2015</t>
  </si>
  <si>
    <t xml:space="preserve">1/3/4</t>
  </si>
  <si>
    <t xml:space="preserve">Productos aislantes térmicos para aplicaciones en la edificación. Productos manufacturados de lana mineral (MW).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</si>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</sst>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10" customWidth="1"/>
    <col min="3" max="3" width="1.19" customWidth="1"/>
    <col min="4" max="4" width="6.46" customWidth="1"/>
    <col min="5" max="5" width="71.57" customWidth="1"/>
    <col min="6" max="6" width="3.23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1.000000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97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1.050000</v>
      </c>
      <c r="H10" s="11"/>
      <c r="I10" s="12">
        <v>5.920000</v>
      </c>
      <c r="J10" s="12">
        <f ca="1">ROUND(INDIRECT(ADDRESS(ROW()+(0), COLUMN()+(-3), 1))*INDIRECT(ADDRESS(ROW()+(0), COLUMN()+(-1), 1)), 2)</f>
        <v>6.220000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2.500000</v>
      </c>
      <c r="H11" s="13"/>
      <c r="I11" s="14">
        <v>0.450000</v>
      </c>
      <c r="J11" s="14">
        <f ca="1">ROUND(INDIRECT(ADDRESS(ROW()+(0), COLUMN()+(-3), 1))*INDIRECT(ADDRESS(ROW()+(0), COLUMN()+(-1), 1)), 2)</f>
        <v>1.130000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7.350000</v>
      </c>
    </row>
    <row r="13" spans="1:10" ht="13.50" thickBot="1" customHeight="1">
      <c r="A13" s="15">
        <v>2.000000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0.101000</v>
      </c>
      <c r="H14" s="11"/>
      <c r="I14" s="12">
        <v>19.110000</v>
      </c>
      <c r="J14" s="12">
        <f ca="1">ROUND(INDIRECT(ADDRESS(ROW()+(0), COLUMN()+(-3), 1))*INDIRECT(ADDRESS(ROW()+(0), COLUMN()+(-1), 1)), 2)</f>
        <v>1.930000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0.101000</v>
      </c>
      <c r="H15" s="13"/>
      <c r="I15" s="14">
        <v>17.530000</v>
      </c>
      <c r="J15" s="14">
        <f ca="1">ROUND(INDIRECT(ADDRESS(ROW()+(0), COLUMN()+(-3), 1))*INDIRECT(ADDRESS(ROW()+(0), COLUMN()+(-1), 1)), 2)</f>
        <v>1.770000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3.700000</v>
      </c>
    </row>
    <row r="17" spans="1:10" ht="13.50" thickBot="1" customHeight="1">
      <c r="A17" s="15">
        <v>3.000000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2.000000</v>
      </c>
      <c r="H18" s="13"/>
      <c r="I18" s="14">
        <f ca="1">ROUND(SUM(INDIRECT(ADDRESS(ROW()+(-2), COLUMN()+(1), 1)),INDIRECT(ADDRESS(ROW()+(-6), COLUMN()+(1), 1))), 2)</f>
        <v>11.050000</v>
      </c>
      <c r="J18" s="14">
        <f ca="1">ROUND(INDIRECT(ADDRESS(ROW()+(0), COLUMN()+(-3), 1))*INDIRECT(ADDRESS(ROW()+(0), COLUMN()+(-1), 1))/100, 2)</f>
        <v>0.220000</v>
      </c>
    </row>
    <row r="19" spans="1:10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11.270000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1072015.000000</v>
      </c>
      <c r="G23" s="29"/>
      <c r="H23" s="29">
        <v>1072016.000000</v>
      </c>
      <c r="I23" s="29"/>
      <c r="J23" s="29" t="s">
        <v>37</v>
      </c>
    </row>
    <row r="24" spans="1:10" ht="24.0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