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<sst xmlns="http://schemas.openxmlformats.org/spreadsheetml/2006/main" count="51" uniqueCount="51">
  <si>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</si>
  <si>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NAF040</t>
  </si>
  <si>
    <t xml:space="preserve">m²</t>
  </si>
  <si>
    <t xml:space="preserve">Aislamiento térmico por el exterior en fachada ventilada.</t>
  </si>
  <si>
    <r>
      <rPr>
        <sz val="8.25"/>
        <color rgb="FF000000"/>
        <rFont val="Arial"/>
        <family val="2"/>
      </rPr>
      <t xml:space="preserve">Aislamiento térmico por el exterior en fachada ventilada, formado por panel de lana mineral, semirrígido, no revestido, panel Plus (TP 138) "KNAUF INSULATION", de 50 mm de espesor, según UNE-EN 13162, resistencia térmica 1,55 m²K/W, conductividad térmica 0,032 W/(mK), colocado a tope y fijado mecánicamente, con lámina altamente transpirable, impermeable al agua de lluvia, de polipropileno, Homeseal LDS 0,02 UV "KNAUF INSULATION", de 0,2 mm de espesor y 270 g/m², 0,02 m de espesor de aire equivalente frente a la difusión de vapor de agua, según UNE-EN 1931, estanqueidad al agua clase W1 según UNE-EN 1928, Euroclase B-s1, d0 de reacción al fuego, según UNE-EN 13501-1.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</si>
  <si>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</si>
  <si>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</si>
  <si>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</si>
  <si>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</si>
  <si>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</si>
  <si>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</si>
  <si>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</si>
  <si>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mt16lki005e</t>
  </si>
  <si>
    <t xml:space="preserve">Ud</t>
  </si>
  <si>
    <t xml:space="preserve">Fijación mecánica de 100 mm de longitud, para paneles aislantes de la gama Ultravent "KNAUF INSULATION", colocados directamente sobre la superficie soporte.</t>
  </si>
  <si>
    <t xml:space="preserve">mt16lki010iej</t>
  </si>
  <si>
    <t xml:space="preserve">m²</t>
  </si>
  <si>
    <t xml:space="preserve">Panel de lana mineral, semirrígido, no revestido, panel Plus (TP 138) "KNAUF INSULATION", de 50 mm de espesor, según UNE-EN 13162, con certificado de calidad del aire interior Eurofins Gold, resistencia térmica 1,55 m²K/W, conductividad térmica 0,032 W/(mK), Euroclase A1 de reacción al fuego según UNE-EN 13501-1, con código de designación MW-EN 13162-T4-WS-WL(P)-AFr5. Las resinas empleadas en la fabricación no contienen formaldehído ni fenoles (E-Technology).</t>
  </si>
  <si>
    <t xml:space="preserve">mt16aaa030</t>
  </si>
  <si>
    <t xml:space="preserve">m</t>
  </si>
  <si>
    <t xml:space="preserve">Cinta autoadhesiva para sellado de juntas.</t>
  </si>
  <si>
    <t xml:space="preserve">mt15kbv050d</t>
  </si>
  <si>
    <t xml:space="preserve">m²</t>
  </si>
  <si>
    <t xml:space="preserve">Lámina altamente transpirable, impermeable al agua de lluvia, de polipropileno, Homeseal LDS 0,02 UV "KNAUF INSULATION", de 0,2 mm de espesor y 270 g/m², 0,02 m de espesor de aire equivalente frente a la difusión de vapor de agua, según UNE-EN 1931, estanqueidad al agua clase W1 según UNE-EN 1928, Euroclase B-s1, d0 de reacción al fuego, según UNE-EN 13501-1, con resistencia a los rayos UV, rango de temperatura de trabajo de -30 a 80°C.</t>
  </si>
  <si>
    <t xml:space="preserve">mt15kbv060k</t>
  </si>
  <si>
    <t xml:space="preserve">m</t>
  </si>
  <si>
    <t xml:space="preserve">Cinta autoadhesiva, Siga Wigluv Black "KNAUF INSULATION", con adhesivo acrílico sin disolventes y película de separación de papel siliconado, 2 m de espesor de aire equivalente frente a la difusión de vapor de agua, según UNE-EN 1931, con resistencia a los rayos UV, rango de temperatura de trabajo de -40 a 100°C.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</si>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</sst>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2.59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0.23</v>
      </c>
      <c r="J10" s="12">
        <f ca="1">ROUND(INDIRECT(ADDRESS(ROW()+(0), COLUMN()+(-3), 1))*INDIRECT(ADDRESS(ROW()+(0), COLUMN()+(-1), 1)), 2)</f>
        <v>0.92</v>
      </c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5.76</v>
      </c>
      <c r="J11" s="12">
        <f ca="1">ROUND(INDIRECT(ADDRESS(ROW()+(0), COLUMN()+(-3), 1))*INDIRECT(ADDRESS(ROW()+(0), COLUMN()+(-1), 1)), 2)</f>
        <v>6.05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0.44</v>
      </c>
      <c r="H12" s="11"/>
      <c r="I12" s="12">
        <v>0.3</v>
      </c>
      <c r="J12" s="12">
        <f ca="1">ROUND(INDIRECT(ADDRESS(ROW()+(0), COLUMN()+(-3), 1))*INDIRECT(ADDRESS(ROW()+(0), COLUMN()+(-1), 1)), 2)</f>
        <v>0.13</v>
      </c>
    </row>
    <row r="13" spans="1:10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1.7</v>
      </c>
      <c r="H13" s="11"/>
      <c r="I13" s="12">
        <v>5.64</v>
      </c>
      <c r="J13" s="12">
        <f ca="1">ROUND(INDIRECT(ADDRESS(ROW()+(0), COLUMN()+(-3), 1))*INDIRECT(ADDRESS(ROW()+(0), COLUMN()+(-1), 1)), 2)</f>
        <v>9.59</v>
      </c>
    </row>
    <row r="14" spans="1:10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1.5</v>
      </c>
      <c r="H14" s="13"/>
      <c r="I14" s="14">
        <v>1.91</v>
      </c>
      <c r="J14" s="14">
        <f ca="1">ROUND(INDIRECT(ADDRESS(ROW()+(0), COLUMN()+(-3), 1))*INDIRECT(ADDRESS(ROW()+(0), COLUMN()+(-1), 1)), 2)</f>
        <v>2.87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19.56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0.08</v>
      </c>
      <c r="H17" s="11"/>
      <c r="I17" s="12">
        <v>19.42</v>
      </c>
      <c r="J17" s="12">
        <f ca="1">ROUND(INDIRECT(ADDRESS(ROW()+(0), COLUMN()+(-3), 1))*INDIRECT(ADDRESS(ROW()+(0), COLUMN()+(-1), 1)), 2)</f>
        <v>1.55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0.04</v>
      </c>
      <c r="H18" s="13"/>
      <c r="I18" s="14">
        <v>17.9</v>
      </c>
      <c r="J18" s="14">
        <f ca="1">ROUND(INDIRECT(ADDRESS(ROW()+(0), COLUMN()+(-3), 1))*INDIRECT(ADDRESS(ROW()+(0), COLUMN()+(-1), 1)), 2)</f>
        <v>0.72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2.27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21.83</v>
      </c>
      <c r="J21" s="14">
        <f ca="1">ROUND(INDIRECT(ADDRESS(ROW()+(0), COLUMN()+(-3), 1))*INDIRECT(ADDRESS(ROW()+(0), COLUMN()+(-1), 1))/100, 2)</f>
        <v>0.44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22.27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1.07202e+006</v>
      </c>
      <c r="G26" s="29"/>
      <c r="H26" s="29">
        <v>1.07202e+006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