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<sst xmlns="http://schemas.openxmlformats.org/spreadsheetml/2006/main" count="42" uniqueCount="42">
  <si>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</si>
  <si>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NAQ030</t>
  </si>
  <si>
    <t xml:space="preserve">m²</t>
  </si>
  <si>
    <t xml:space="preserve">Aislamiento térmico por el interior de cubiertas inclinadas sobre espacio no habitable.</t>
  </si>
  <si>
    <r>
      <rPr>
        <sz val="8.25"/>
        <color rgb="FF000000"/>
        <rFont val="Arial"/>
        <family val="2"/>
      </rPr>
      <t xml:space="preserve">Aislamiento térmico por el interior de cubiertas inclinadas sobre espacio no habitable, formado por manta de lana mineral, revestida por una de sus caras con una barrera de vapor constituida por papel kraft y polietileno, suministrada en rollos, manta Kraft (TI 212) "KNAUF INSULATION", de 80 mm de espesor, según UNE-EN 13162, resistencia térmica 2 m²K/W, conductividad térmica 0,04 W/(mK), colocado a tope, simplemente apoyado.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</si>
  <si>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</si>
  <si>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</si>
  <si>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</si>
  <si>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</si>
  <si>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</si>
  <si>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</si>
  <si>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</si>
  <si>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mt16lki020ddb</t>
  </si>
  <si>
    <t xml:space="preserve">m²</t>
  </si>
  <si>
    <t xml:space="preserve">Manta de lana mineral, revestida por una de sus caras con una barrera de vapor constituida por papel kraft y polietileno, suministrada en rollos, manta Kraft (TI 212) "KNAUF INSULATION", de 80 mm de espesor, según UNE-EN 13162, con certificado de calidad del aire interior Eurofins Gold, resistencia térmica 2 m²K/W, conductividad térmica 0,04 W/(mK), Euroclase F de reacción al fuego, con código de designación MW-EN 13162-T1-Z2,2, de aplicación como aislante térmico y acústico entre tabiques aligerados de cubiertas inclinadas o planas ventiladas, y sobre falsos techos. Las resinas empleadas en la fabricación no contienen formaldehído ni fenoles (E-Technology).</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</si>
  <si>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</si>
  <si>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</si>
  <si>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</si>
  <si>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</si>
  <si>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</si>
  <si>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</si>
  <si>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</si>
  <si>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</si>
  <si>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</si>
  <si>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</si>
  <si>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</si>
  <si>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</si>
  <si>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</si>
  <si>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</si>
  <si>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</si>
  <si>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0,13€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</si>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</sst>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5.95" customWidth="1"/>
    <col min="5" max="5" width="71.91"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1.000000</v>
      </c>
      <c r="B9" s="8"/>
      <c r="C9" s="8"/>
      <c r="D9" s="8"/>
      <c r="E9" s="9" t="s">
        <v>11</v>
      </c>
      <c r="F9" s="9"/>
      <c r="G9" s="9"/>
      <c r="H9" s="9"/>
      <c r="I9" s="8"/>
      <c r="J9" s="8"/>
    </row>
    <row r="10" spans="1:10" ht="87.00" thickBot="1" customHeight="1">
      <c r="A10" s="1" t="s">
        <v>12</v>
      </c>
      <c r="B10" s="1"/>
      <c r="C10" s="10" t="s">
        <v>13</v>
      </c>
      <c r="D10" s="10"/>
      <c r="E10" s="1" t="s">
        <v>14</v>
      </c>
      <c r="F10" s="1"/>
      <c r="G10" s="11">
        <v>1.100000</v>
      </c>
      <c r="H10" s="11"/>
      <c r="I10" s="12">
        <v>3.120000</v>
      </c>
      <c r="J10" s="12">
        <f ca="1">ROUND(INDIRECT(ADDRESS(ROW()+(0), COLUMN()+(-3), 1))*INDIRECT(ADDRESS(ROW()+(0), COLUMN()+(-1), 1)), 2)</f>
        <v>3.430000</v>
      </c>
    </row>
    <row r="11" spans="1:10" ht="13.50" thickBot="1" customHeight="1">
      <c r="A11" s="1" t="s">
        <v>15</v>
      </c>
      <c r="B11" s="1"/>
      <c r="C11" s="10" t="s">
        <v>16</v>
      </c>
      <c r="D11" s="10"/>
      <c r="E11" s="1" t="s">
        <v>17</v>
      </c>
      <c r="F11" s="1"/>
      <c r="G11" s="13">
        <v>1.000000</v>
      </c>
      <c r="H11" s="13"/>
      <c r="I11" s="14">
        <v>0.300000</v>
      </c>
      <c r="J11" s="14">
        <f ca="1">ROUND(INDIRECT(ADDRESS(ROW()+(0), COLUMN()+(-3), 1))*INDIRECT(ADDRESS(ROW()+(0), COLUMN()+(-1), 1)), 2)</f>
        <v>0.300000</v>
      </c>
    </row>
    <row r="12" spans="1:10" ht="13.50" thickBot="1" customHeight="1">
      <c r="A12" s="15"/>
      <c r="B12" s="15"/>
      <c r="C12" s="15"/>
      <c r="D12" s="15"/>
      <c r="E12" s="15"/>
      <c r="F12" s="15"/>
      <c r="G12" s="9" t="s">
        <v>18</v>
      </c>
      <c r="H12" s="9"/>
      <c r="I12" s="9"/>
      <c r="J12" s="17">
        <f ca="1">ROUND(SUM(INDIRECT(ADDRESS(ROW()+(-1), COLUMN()+(0), 1)),INDIRECT(ADDRESS(ROW()+(-2), COLUMN()+(0), 1))), 2)</f>
        <v>3.730000</v>
      </c>
    </row>
    <row r="13" spans="1:10" ht="13.50" thickBot="1" customHeight="1">
      <c r="A13" s="15">
        <v>2.000000</v>
      </c>
      <c r="B13" s="15"/>
      <c r="C13" s="15"/>
      <c r="D13" s="15"/>
      <c r="E13" s="18" t="s">
        <v>19</v>
      </c>
      <c r="F13" s="18"/>
      <c r="G13" s="18"/>
      <c r="H13" s="18"/>
      <c r="I13" s="15"/>
      <c r="J13" s="15"/>
    </row>
    <row r="14" spans="1:10" ht="13.50" thickBot="1" customHeight="1">
      <c r="A14" s="1" t="s">
        <v>20</v>
      </c>
      <c r="B14" s="1"/>
      <c r="C14" s="10" t="s">
        <v>21</v>
      </c>
      <c r="D14" s="10"/>
      <c r="E14" s="1" t="s">
        <v>22</v>
      </c>
      <c r="F14" s="1"/>
      <c r="G14" s="11">
        <v>0.076000</v>
      </c>
      <c r="H14" s="11"/>
      <c r="I14" s="12">
        <v>19.110000</v>
      </c>
      <c r="J14" s="12">
        <f ca="1">ROUND(INDIRECT(ADDRESS(ROW()+(0), COLUMN()+(-3), 1))*INDIRECT(ADDRESS(ROW()+(0), COLUMN()+(-1), 1)), 2)</f>
        <v>1.450000</v>
      </c>
    </row>
    <row r="15" spans="1:10" ht="13.50" thickBot="1" customHeight="1">
      <c r="A15" s="1" t="s">
        <v>23</v>
      </c>
      <c r="B15" s="1"/>
      <c r="C15" s="10" t="s">
        <v>24</v>
      </c>
      <c r="D15" s="10"/>
      <c r="E15" s="1" t="s">
        <v>25</v>
      </c>
      <c r="F15" s="1"/>
      <c r="G15" s="13">
        <v>0.076000</v>
      </c>
      <c r="H15" s="13"/>
      <c r="I15" s="14">
        <v>17.530000</v>
      </c>
      <c r="J15" s="14">
        <f ca="1">ROUND(INDIRECT(ADDRESS(ROW()+(0), COLUMN()+(-3), 1))*INDIRECT(ADDRESS(ROW()+(0), COLUMN()+(-1), 1)), 2)</f>
        <v>1.330000</v>
      </c>
    </row>
    <row r="16" spans="1:10" ht="13.50" thickBot="1" customHeight="1">
      <c r="A16" s="15"/>
      <c r="B16" s="15"/>
      <c r="C16" s="15"/>
      <c r="D16" s="15"/>
      <c r="E16" s="15"/>
      <c r="F16" s="15"/>
      <c r="G16" s="9" t="s">
        <v>26</v>
      </c>
      <c r="H16" s="9"/>
      <c r="I16" s="9"/>
      <c r="J16" s="17">
        <f ca="1">ROUND(SUM(INDIRECT(ADDRESS(ROW()+(-1), COLUMN()+(0), 1)),INDIRECT(ADDRESS(ROW()+(-2), COLUMN()+(0), 1))), 2)</f>
        <v>2.780000</v>
      </c>
    </row>
    <row r="17" spans="1:10" ht="13.50" thickBot="1" customHeight="1">
      <c r="A17" s="15">
        <v>3.000000</v>
      </c>
      <c r="B17" s="15"/>
      <c r="C17" s="15"/>
      <c r="D17" s="15"/>
      <c r="E17" s="18" t="s">
        <v>27</v>
      </c>
      <c r="F17" s="18"/>
      <c r="G17" s="18"/>
      <c r="H17" s="18"/>
      <c r="I17" s="15"/>
      <c r="J17" s="15"/>
    </row>
    <row r="18" spans="1:10" ht="13.50" thickBot="1" customHeight="1">
      <c r="A18" s="19"/>
      <c r="B18" s="19"/>
      <c r="C18" s="20" t="s">
        <v>28</v>
      </c>
      <c r="D18" s="20"/>
      <c r="E18" s="19" t="s">
        <v>29</v>
      </c>
      <c r="F18" s="19"/>
      <c r="G18" s="13">
        <v>2.000000</v>
      </c>
      <c r="H18" s="13"/>
      <c r="I18" s="14">
        <f ca="1">ROUND(SUM(INDIRECT(ADDRESS(ROW()+(-2), COLUMN()+(1), 1)),INDIRECT(ADDRESS(ROW()+(-6), COLUMN()+(1), 1))), 2)</f>
        <v>6.510000</v>
      </c>
      <c r="J18" s="14">
        <f ca="1">ROUND(INDIRECT(ADDRESS(ROW()+(0), COLUMN()+(-3), 1))*INDIRECT(ADDRESS(ROW()+(0), COLUMN()+(-1), 1))/100, 2)</f>
        <v>0.130000</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6.640000</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1072015.000000</v>
      </c>
      <c r="G23" s="29"/>
      <c r="H23" s="29">
        <v>1072016.000000</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