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<sst xmlns="http://schemas.openxmlformats.org/spreadsheetml/2006/main" count="42" uniqueCount="42">
  <si>
    <t xml:space="preserve"/>
  </si>
  <si>
    <t xml:space="preserve">NAQ030</t>
  </si>
  <si>
    <t xml:space="preserve">m²</t>
  </si>
  <si>
    <t xml:space="preserve">Aislamiento térmico por el interior de cubiertas inclinadas sobre espacio no habitable.</t>
  </si>
  <si>
    <r>
      <rPr>
        <sz val="8.25"/>
        <color rgb="FF000000"/>
        <rFont val="Arial"/>
        <family val="2"/>
      </rPr>
      <t xml:space="preserve">Aislamiento térmico por el interior de cubiertas inclinadas sobre espacio no habitable, formado por manta de lana mineral, revestida por una de sus caras con una barrera de vapor constituida por papel kraft y polietileno, suministrada en rollos, manta Kraft (TI 212) "KNAUF INSULATION", de 80 mm de espesor, según UNE-EN 13162, resistencia térmica 2 m²K/W, conductividad térmica 0,04 W/(mK), colocado a tope, simplemente apoyado. Incluso cinta autoadhesiva para sellado de juntas.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</si>
  <si>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</si>
  <si>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</si>
  <si>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</si>
  <si>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</si>
  <si>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</si>
  <si>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</si>
  <si>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</si>
  <si>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mt16lki020ddb</t>
  </si>
  <si>
    <t xml:space="preserve">m²</t>
  </si>
  <si>
    <t xml:space="preserve">Manta de lana mineral, revestida por una de sus caras con una barrera de vapor constituida por papel kraft y polietileno, suministrada en rollos, manta Kraft (TI 212) "KNAUF INSULATION", de 80 mm de espesor, según UNE-EN 13162, con certificado de calidad del aire interior Eurofins Gold, resistencia térmica 2 m²K/W, conductividad térmica 0,04 W/(mK), Euroclase F de reacción al fuego, con código de designación MW-EN 13162-T1-Z2,2, de aplicación como aislante térmico y acústico entre tabiques aligerados de cubiertas inclinadas o planas ventiladas, y sobre falsos techos. Las resinas empleadas en la fabricación no contienen formaldehído ni fenoles (E-Technology).</t>
  </si>
  <si>
    <t xml:space="preserve">mt16aaa030</t>
  </si>
  <si>
    <t xml:space="preserve">m</t>
  </si>
  <si>
    <t xml:space="preserve">Cinta autoadhesiva para sellado de juntas.</t>
  </si>
  <si>
    <t xml:space="preserve">Subtotal materiales:</t>
  </si>
  <si>
    <t xml:space="preserve">Mano de obra</t>
  </si>
  <si>
    <t xml:space="preserve">mo054</t>
  </si>
  <si>
    <t xml:space="preserve">h</t>
  </si>
  <si>
    <t xml:space="preserve">Oficial 1ª montador de aislamientos.</t>
  </si>
  <si>
    <t xml:space="preserve">mo101</t>
  </si>
  <si>
    <t xml:space="preserve">h</t>
  </si>
  <si>
    <t xml:space="preserve">Ayudante montador de aislamientos.</t>
  </si>
  <si>
    <t xml:space="preserve">Subtotal mano de obra:</t>
  </si>
  <si>
    <t xml:space="preserve">Costes directos complementarios</t>
  </si>
  <si>
    <t xml:space="preserve">%</t>
  </si>
  <si>
    <t xml:space="preserve">Costes directos complementarios</t>
  </si>
  <si>
    <t xml:space="preserve">Coste de mantenimiento decenal: 0,13€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</si>
  <si>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</si>
  <si>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norma UNE y Título de la norma transposición de norma armonizada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</si>
  <si>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</si>
  <si>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</si>
  <si>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</si>
  <si>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UNE-EN 13162:2013/A1:2015</t>
  </si>
  <si>
    <t xml:space="preserve">1/3/4</t>
  </si>
  <si>
    <t xml:space="preserve">Productos aislantes térmicos para aplicaciones en la edificación. Productos manufacturados de lana mineral (MW). Especificación.</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</si>
  <si>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 e inicio del período de coexistencia</t>
    </r>
  </si>
  <si>
    <r>
      <rPr>
        <sz val="8.25"/>
        <color rgb="FF000000"/>
        <rFont val="Arial"/>
        <family val="2"/>
      </rPr>
      <t xml:space="preserve">(b)</t>
    </r>
    <r>
      <rPr>
        <sz val="8.25"/>
        <color rgb="FF000000"/>
        <rFont val="Arial"/>
        <family val="2"/>
      </rPr>
      <t xml:space="preserve"> </t>
    </r>
    <r>
      <rPr>
        <sz val="8.25"/>
        <color rgb="FF000000"/>
        <rFont val="Arial"/>
        <family val="2"/>
      </rPr>
      <t xml:space="preserve">Fecha final del período de coexistencia / entrada en vigor marcado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</si>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</sst>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59" customWidth="1"/>
    <col min="3" max="3" width="1.70" customWidth="1"/>
    <col min="4" max="4" width="5.95" customWidth="1"/>
    <col min="5" max="5" width="71.91" customWidth="1"/>
    <col min="6" max="6" width="3.23" customWidth="1"/>
    <col min="7" max="7" width="9.52" customWidth="1"/>
    <col min="8" max="8" width="4.59" customWidth="1"/>
    <col min="9" max="9" width="9.86" customWidth="1"/>
    <col min="10" max="10" width="8.84" customWidth="1"/>
  </cols>
  <sheetData>
    <row r="1" spans="1:1" ht="2.25" thickBot="1" customHeight="1">
      <c r="A1" s="1" t="s">
        <v>0</v>
      </c>
      <c r="B1" s="1"/>
      <c r="C1" s="1"/>
      <c r="D1" s="1"/>
      <c r="E1" s="1"/>
      <c r="F1" s="1"/>
      <c r="G1" s="1"/>
      <c r="H1" s="1"/>
      <c r="I1" s="1"/>
      <c r="J1" s="1"/>
    </row>
    <row r="3" spans="1:10" ht="13.50" thickBot="1" customHeight="1">
      <c r="A3" s="2" t="s">
        <v>1</v>
      </c>
      <c r="B3" s="3" t="s">
        <v>2</v>
      </c>
      <c r="C3" s="3"/>
      <c r="D3" s="2" t="s">
        <v>3</v>
      </c>
      <c r="E3" s="2"/>
      <c r="F3" s="2"/>
      <c r="G3" s="2"/>
      <c r="H3" s="2"/>
      <c r="I3" s="2"/>
      <c r="J3" s="2"/>
    </row>
    <row r="5" spans="1:10" ht="55.50" thickBot="1" customHeight="1">
      <c r="A5" s="5" t="s">
        <v>4</v>
      </c>
      <c r="B5" s="5"/>
      <c r="C5" s="5"/>
      <c r="D5" s="5"/>
      <c r="E5" s="5"/>
      <c r="F5" s="5"/>
      <c r="G5" s="5"/>
      <c r="H5" s="5"/>
      <c r="I5" s="5"/>
      <c r="J5" s="5"/>
    </row>
    <row r="8" spans="1:10" ht="24.00" thickBot="1" customHeight="1">
      <c r="A8" s="6" t="s">
        <v>5</v>
      </c>
      <c r="B8" s="6"/>
      <c r="C8" s="6" t="s">
        <v>6</v>
      </c>
      <c r="D8" s="6"/>
      <c r="E8" s="6" t="s">
        <v>7</v>
      </c>
      <c r="F8" s="6"/>
      <c r="G8" s="7" t="s">
        <v>8</v>
      </c>
      <c r="H8" s="7"/>
      <c r="I8" s="7" t="s">
        <v>9</v>
      </c>
      <c r="J8" s="7" t="s">
        <v>10</v>
      </c>
    </row>
    <row r="9" spans="1:10" ht="13.50" thickBot="1" customHeight="1">
      <c r="A9" s="8">
        <v>1.000000</v>
      </c>
      <c r="B9" s="8"/>
      <c r="C9" s="8"/>
      <c r="D9" s="8"/>
      <c r="E9" s="9" t="s">
        <v>11</v>
      </c>
      <c r="F9" s="9"/>
      <c r="G9" s="9"/>
      <c r="H9" s="9"/>
      <c r="I9" s="8"/>
      <c r="J9" s="8"/>
    </row>
    <row r="10" spans="1:10" ht="87.00" thickBot="1" customHeight="1">
      <c r="A10" s="1" t="s">
        <v>12</v>
      </c>
      <c r="B10" s="1"/>
      <c r="C10" s="10" t="s">
        <v>13</v>
      </c>
      <c r="D10" s="10"/>
      <c r="E10" s="1" t="s">
        <v>14</v>
      </c>
      <c r="F10" s="1"/>
      <c r="G10" s="11">
        <v>1.100000</v>
      </c>
      <c r="H10" s="11"/>
      <c r="I10" s="12">
        <v>3.120000</v>
      </c>
      <c r="J10" s="12">
        <f ca="1">ROUND(INDIRECT(ADDRESS(ROW()+(0), COLUMN()+(-3), 1))*INDIRECT(ADDRESS(ROW()+(0), COLUMN()+(-1), 1)), 2)</f>
        <v>3.430000</v>
      </c>
    </row>
    <row r="11" spans="1:10" ht="13.50" thickBot="1" customHeight="1">
      <c r="A11" s="1" t="s">
        <v>15</v>
      </c>
      <c r="B11" s="1"/>
      <c r="C11" s="10" t="s">
        <v>16</v>
      </c>
      <c r="D11" s="10"/>
      <c r="E11" s="1" t="s">
        <v>17</v>
      </c>
      <c r="F11" s="1"/>
      <c r="G11" s="13">
        <v>1.000000</v>
      </c>
      <c r="H11" s="13"/>
      <c r="I11" s="14">
        <v>0.300000</v>
      </c>
      <c r="J11" s="14">
        <f ca="1">ROUND(INDIRECT(ADDRESS(ROW()+(0), COLUMN()+(-3), 1))*INDIRECT(ADDRESS(ROW()+(0), COLUMN()+(-1), 1)), 2)</f>
        <v>0.300000</v>
      </c>
    </row>
    <row r="12" spans="1:10" ht="13.50" thickBot="1" customHeight="1">
      <c r="A12" s="15"/>
      <c r="B12" s="15"/>
      <c r="C12" s="15"/>
      <c r="D12" s="15"/>
      <c r="E12" s="15"/>
      <c r="F12" s="15"/>
      <c r="G12" s="9" t="s">
        <v>18</v>
      </c>
      <c r="H12" s="9"/>
      <c r="I12" s="9"/>
      <c r="J12" s="17">
        <f ca="1">ROUND(SUM(INDIRECT(ADDRESS(ROW()+(-1), COLUMN()+(0), 1)),INDIRECT(ADDRESS(ROW()+(-2), COLUMN()+(0), 1))), 2)</f>
        <v>3.730000</v>
      </c>
    </row>
    <row r="13" spans="1:10" ht="13.50" thickBot="1" customHeight="1">
      <c r="A13" s="15">
        <v>2.000000</v>
      </c>
      <c r="B13" s="15"/>
      <c r="C13" s="15"/>
      <c r="D13" s="15"/>
      <c r="E13" s="18" t="s">
        <v>19</v>
      </c>
      <c r="F13" s="18"/>
      <c r="G13" s="18"/>
      <c r="H13" s="18"/>
      <c r="I13" s="15"/>
      <c r="J13" s="15"/>
    </row>
    <row r="14" spans="1:10" ht="13.50" thickBot="1" customHeight="1">
      <c r="A14" s="1" t="s">
        <v>20</v>
      </c>
      <c r="B14" s="1"/>
      <c r="C14" s="10" t="s">
        <v>21</v>
      </c>
      <c r="D14" s="10"/>
      <c r="E14" s="1" t="s">
        <v>22</v>
      </c>
      <c r="F14" s="1"/>
      <c r="G14" s="11">
        <v>0.076000</v>
      </c>
      <c r="H14" s="11"/>
      <c r="I14" s="12">
        <v>19.110000</v>
      </c>
      <c r="J14" s="12">
        <f ca="1">ROUND(INDIRECT(ADDRESS(ROW()+(0), COLUMN()+(-3), 1))*INDIRECT(ADDRESS(ROW()+(0), COLUMN()+(-1), 1)), 2)</f>
        <v>1.450000</v>
      </c>
    </row>
    <row r="15" spans="1:10" ht="13.50" thickBot="1" customHeight="1">
      <c r="A15" s="1" t="s">
        <v>23</v>
      </c>
      <c r="B15" s="1"/>
      <c r="C15" s="10" t="s">
        <v>24</v>
      </c>
      <c r="D15" s="10"/>
      <c r="E15" s="1" t="s">
        <v>25</v>
      </c>
      <c r="F15" s="1"/>
      <c r="G15" s="13">
        <v>0.076000</v>
      </c>
      <c r="H15" s="13"/>
      <c r="I15" s="14">
        <v>17.530000</v>
      </c>
      <c r="J15" s="14">
        <f ca="1">ROUND(INDIRECT(ADDRESS(ROW()+(0), COLUMN()+(-3), 1))*INDIRECT(ADDRESS(ROW()+(0), COLUMN()+(-1), 1)), 2)</f>
        <v>1.330000</v>
      </c>
    </row>
    <row r="16" spans="1:10" ht="13.50" thickBot="1" customHeight="1">
      <c r="A16" s="15"/>
      <c r="B16" s="15"/>
      <c r="C16" s="15"/>
      <c r="D16" s="15"/>
      <c r="E16" s="15"/>
      <c r="F16" s="15"/>
      <c r="G16" s="9" t="s">
        <v>26</v>
      </c>
      <c r="H16" s="9"/>
      <c r="I16" s="9"/>
      <c r="J16" s="17">
        <f ca="1">ROUND(SUM(INDIRECT(ADDRESS(ROW()+(-1), COLUMN()+(0), 1)),INDIRECT(ADDRESS(ROW()+(-2), COLUMN()+(0), 1))), 2)</f>
        <v>2.780000</v>
      </c>
    </row>
    <row r="17" spans="1:10" ht="13.50" thickBot="1" customHeight="1">
      <c r="A17" s="15">
        <v>3.000000</v>
      </c>
      <c r="B17" s="15"/>
      <c r="C17" s="15"/>
      <c r="D17" s="15"/>
      <c r="E17" s="18" t="s">
        <v>27</v>
      </c>
      <c r="F17" s="18"/>
      <c r="G17" s="18"/>
      <c r="H17" s="18"/>
      <c r="I17" s="15"/>
      <c r="J17" s="15"/>
    </row>
    <row r="18" spans="1:10" ht="13.50" thickBot="1" customHeight="1">
      <c r="A18" s="19"/>
      <c r="B18" s="19"/>
      <c r="C18" s="20" t="s">
        <v>28</v>
      </c>
      <c r="D18" s="20"/>
      <c r="E18" s="19" t="s">
        <v>29</v>
      </c>
      <c r="F18" s="19"/>
      <c r="G18" s="13">
        <v>2.000000</v>
      </c>
      <c r="H18" s="13"/>
      <c r="I18" s="14">
        <f ca="1">ROUND(SUM(INDIRECT(ADDRESS(ROW()+(-2), COLUMN()+(1), 1)),INDIRECT(ADDRESS(ROW()+(-6), COLUMN()+(1), 1))), 2)</f>
        <v>6.510000</v>
      </c>
      <c r="J18" s="14">
        <f ca="1">ROUND(INDIRECT(ADDRESS(ROW()+(0), COLUMN()+(-3), 1))*INDIRECT(ADDRESS(ROW()+(0), COLUMN()+(-1), 1))/100, 2)</f>
        <v>0.130000</v>
      </c>
    </row>
    <row r="19" spans="1:10" ht="13.50" thickBot="1" customHeight="1">
      <c r="A19" s="21" t="s">
        <v>30</v>
      </c>
      <c r="B19" s="21"/>
      <c r="C19" s="22"/>
      <c r="D19" s="22"/>
      <c r="E19" s="23"/>
      <c r="F19" s="23"/>
      <c r="G19" s="24" t="s">
        <v>31</v>
      </c>
      <c r="H19" s="24"/>
      <c r="I19" s="25"/>
      <c r="J19" s="26">
        <f ca="1">ROUND(SUM(INDIRECT(ADDRESS(ROW()+(-1), COLUMN()+(0), 1)),INDIRECT(ADDRESS(ROW()+(-3), COLUMN()+(0), 1)),INDIRECT(ADDRESS(ROW()+(-7), COLUMN()+(0), 1))), 2)</f>
        <v>6.640000</v>
      </c>
    </row>
    <row r="22" spans="1:10" ht="13.50" thickBot="1" customHeight="1">
      <c r="A22" s="27" t="s">
        <v>32</v>
      </c>
      <c r="B22" s="27"/>
      <c r="C22" s="27"/>
      <c r="D22" s="27"/>
      <c r="E22" s="27"/>
      <c r="F22" s="27" t="s">
        <v>33</v>
      </c>
      <c r="G22" s="27"/>
      <c r="H22" s="27" t="s">
        <v>34</v>
      </c>
      <c r="I22" s="27"/>
      <c r="J22" s="27" t="s">
        <v>35</v>
      </c>
    </row>
    <row r="23" spans="1:10" ht="13.50" thickBot="1" customHeight="1">
      <c r="A23" s="28" t="s">
        <v>36</v>
      </c>
      <c r="B23" s="28"/>
      <c r="C23" s="28"/>
      <c r="D23" s="28"/>
      <c r="E23" s="28"/>
      <c r="F23" s="29">
        <v>1072015.000000</v>
      </c>
      <c r="G23" s="29"/>
      <c r="H23" s="29">
        <v>1072016.000000</v>
      </c>
      <c r="I23" s="29"/>
      <c r="J23" s="29" t="s">
        <v>37</v>
      </c>
    </row>
    <row r="24" spans="1:10" ht="24.00" thickBot="1" customHeight="1">
      <c r="A24" s="30" t="s">
        <v>38</v>
      </c>
      <c r="B24" s="30"/>
      <c r="C24" s="30"/>
      <c r="D24" s="30"/>
      <c r="E24" s="30"/>
      <c r="F24" s="31"/>
      <c r="G24" s="31"/>
      <c r="H24" s="31"/>
      <c r="I24" s="31"/>
      <c r="J24" s="31"/>
    </row>
    <row r="27" spans="1:1" ht="33.75" thickBot="1" customHeight="1">
      <c r="A27" s="1" t="s">
        <v>39</v>
      </c>
      <c r="B27" s="1"/>
      <c r="C27" s="1"/>
      <c r="D27" s="1"/>
      <c r="E27" s="1"/>
      <c r="F27" s="1"/>
      <c r="G27" s="1"/>
      <c r="H27" s="1"/>
      <c r="I27" s="1"/>
      <c r="J27" s="1"/>
    </row>
    <row r="28" spans="1:1" ht="33.75" thickBot="1" customHeight="1">
      <c r="A28" s="1" t="s">
        <v>40</v>
      </c>
      <c r="B28" s="1"/>
      <c r="C28" s="1"/>
      <c r="D28" s="1"/>
      <c r="E28" s="1"/>
      <c r="F28" s="1"/>
      <c r="G28" s="1"/>
      <c r="H28" s="1"/>
      <c r="I28" s="1"/>
      <c r="J28" s="1"/>
    </row>
    <row r="29" spans="1:1" ht="33.75" thickBot="1" customHeight="1">
      <c r="A29" s="1" t="s">
        <v>41</v>
      </c>
      <c r="B29" s="1"/>
      <c r="C29" s="1"/>
      <c r="D29" s="1"/>
      <c r="E29" s="1"/>
      <c r="F29" s="1"/>
      <c r="G29" s="1"/>
      <c r="H29" s="1"/>
      <c r="I29" s="1"/>
      <c r="J29" s="1"/>
    </row>
  </sheetData>
  <mergeCells count="58">
    <mergeCell ref="A1:J1"/>
    <mergeCell ref="B3:C3"/>
    <mergeCell ref="D3:J3"/>
    <mergeCell ref="A5:J5"/>
    <mergeCell ref="A8:B8"/>
    <mergeCell ref="C8:D8"/>
    <mergeCell ref="E8:F8"/>
    <mergeCell ref="G8:H8"/>
    <mergeCell ref="A9:B9"/>
    <mergeCell ref="C9:D9"/>
    <mergeCell ref="E9:H9"/>
    <mergeCell ref="A10:B10"/>
    <mergeCell ref="C10:D10"/>
    <mergeCell ref="E10:F10"/>
    <mergeCell ref="G10:H10"/>
    <mergeCell ref="A11:B11"/>
    <mergeCell ref="C11:D11"/>
    <mergeCell ref="E11:F11"/>
    <mergeCell ref="G11:H11"/>
    <mergeCell ref="A12:B12"/>
    <mergeCell ref="C12:D12"/>
    <mergeCell ref="E12:F12"/>
    <mergeCell ref="G12:I12"/>
    <mergeCell ref="A13:B13"/>
    <mergeCell ref="C13:D13"/>
    <mergeCell ref="E13:H13"/>
    <mergeCell ref="A14:B14"/>
    <mergeCell ref="C14:D14"/>
    <mergeCell ref="E14:F14"/>
    <mergeCell ref="G14:H14"/>
    <mergeCell ref="A15:B15"/>
    <mergeCell ref="C15:D15"/>
    <mergeCell ref="E15:F15"/>
    <mergeCell ref="G15:H15"/>
    <mergeCell ref="A16:B16"/>
    <mergeCell ref="C16:D16"/>
    <mergeCell ref="E16:F16"/>
    <mergeCell ref="G16:I16"/>
    <mergeCell ref="A17:B17"/>
    <mergeCell ref="C17:D17"/>
    <mergeCell ref="E17:H17"/>
    <mergeCell ref="A18:B18"/>
    <mergeCell ref="C18:D18"/>
    <mergeCell ref="E18:F18"/>
    <mergeCell ref="G18:H18"/>
    <mergeCell ref="A19:F19"/>
    <mergeCell ref="G19:I19"/>
    <mergeCell ref="A22:E22"/>
    <mergeCell ref="F22:G22"/>
    <mergeCell ref="H22:I22"/>
    <mergeCell ref="A23:E23"/>
    <mergeCell ref="F23:G24"/>
    <mergeCell ref="H23:I24"/>
    <mergeCell ref="J23:J24"/>
    <mergeCell ref="A24:E24"/>
    <mergeCell ref="A27:J27"/>
    <mergeCell ref="A28:J28"/>
    <mergeCell ref="A29:J29"/>
  </mergeCells>
  <pageMargins left="0.147638" right="0.147638" top="0.206693" bottom="0.206693" header="0.0" footer="0.0"/>
  <pageSetup paperSize="9" orientation="portrait"/>
  <rowBreaks count="0" manualBreakCount="0">
    </rowBreaks>
</worksheet>
</file>