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<sst xmlns="http://schemas.openxmlformats.org/spreadsheetml/2006/main" count="36" uniqueCount="36">
  <si>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</si>
  <si>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</si>
  <si>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</si>
  <si>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Aislamiento para silenciador de celdillas.</t>
  </si>
  <si>
    <r>
      <rPr>
        <sz val="7.80"/>
        <color rgb="FF000000"/>
        <rFont val="Arial"/>
        <family val="2"/>
      </rPr>
      <t xml:space="preserve">Aislamiento acústico formado por </t>
    </r>
    <r>
      <rPr>
        <b/>
        <sz val="7.80"/>
        <color rgb="FF000000"/>
        <rFont val="Arial"/>
        <family val="2"/>
      </rPr>
      <t xml:space="preserve">panel rígido de lana mineral conglomerada con resinas DP 5 "KNAUF INSULATION", de 40 mm de espesor, revestido por una de sus caras con un velo mineral negro</t>
    </r>
    <r>
      <rPr>
        <sz val="7.80"/>
        <color rgb="FF000000"/>
        <rFont val="Arial"/>
        <family val="2"/>
      </rPr>
      <t xml:space="preserve">, colocado en el interior de las celdillas del silenciador para conductos rectangulares.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</si>
  <si>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</si>
  <si>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</si>
  <si>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</si>
  <si>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</si>
  <si>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</si>
  <si>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</si>
  <si>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mt16lki120c</t>
  </si>
  <si>
    <t xml:space="preserve">m²</t>
  </si>
  <si>
    <t xml:space="preserve">Panel rígido de lana mineral conglomerada con resinas DP 5 "KNAUF INSULATION", según UNE-EN 13162, revestido por una de sus caras con un velo mineral negro, de 40 mm de espesor, conductividad térmica 0,035 W/(mK), densidad 50 kg/m³ y Euroclase A1 de reacción al fuego.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</si>
  <si>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</si>
  <si>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</si>
  <si>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</si>
  <si>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</si>
  <si>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</si>
  <si>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</si>
  <si>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</si>
  <si>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</si>
  <si>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</si>
  <si>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</si>
  <si>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0,65€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</si>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</sst>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1.80" customWidth="1"/>
    <col min="7" max="7" width="1.02" customWidth="1"/>
    <col min="8" max="8" width="2.48" customWidth="1"/>
    <col min="9" max="9" width="3.93" customWidth="1"/>
    <col min="10" max="10" width="4.66" customWidth="1"/>
    <col min="11" max="11" width="6.70" customWidth="1"/>
    <col min="12" max="12" width="2.1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6.250000</v>
      </c>
      <c r="K8" s="16"/>
      <c r="L8" s="16"/>
      <c r="M8" s="16">
        <f ca="1">ROUND(INDIRECT(ADDRESS(ROW()+(0), COLUMN()+(-5), 1))*INDIRECT(ADDRESS(ROW()+(0), COLUMN()+(-3), 1)), 2)</f>
        <v>6.880000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0.163000</v>
      </c>
      <c r="I9" s="19"/>
      <c r="J9" s="20">
        <v>17.820000</v>
      </c>
      <c r="K9" s="20"/>
      <c r="L9" s="20"/>
      <c r="M9" s="20">
        <f ca="1">ROUND(INDIRECT(ADDRESS(ROW()+(0), COLUMN()+(-5), 1))*INDIRECT(ADDRESS(ROW()+(0), COLUMN()+(-3), 1)), 2)</f>
        <v>2.900000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0.163000</v>
      </c>
      <c r="I10" s="23"/>
      <c r="J10" s="24">
        <v>16.130000</v>
      </c>
      <c r="K10" s="24"/>
      <c r="L10" s="24"/>
      <c r="M10" s="24">
        <f ca="1">ROUND(INDIRECT(ADDRESS(ROW()+(0), COLUMN()+(-5), 1))*INDIRECT(ADDRESS(ROW()+(0), COLUMN()+(-3), 1)), 2)</f>
        <v>2.630000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4"/>
      <c r="J11" s="16">
        <f ca="1">ROUND(SUM(INDIRECT(ADDRESS(ROW()+(-1), COLUMN()+(3), 1)),INDIRECT(ADDRESS(ROW()+(-2), COLUMN()+(3), 1)),INDIRECT(ADDRESS(ROW()+(-3), COLUMN()+(3), 1))), 2)</f>
        <v>12.410000</v>
      </c>
      <c r="K11" s="16"/>
      <c r="L11" s="16"/>
      <c r="M11" s="16">
        <f ca="1">ROUND(INDIRECT(ADDRESS(ROW()+(0), COLUMN()+(-5), 1))*INDIRECT(ADDRESS(ROW()+(0), COLUMN()+(-3), 1))/100, 2)</f>
        <v>0.250000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3"/>
      <c r="J12" s="24">
        <f ca="1">ROUND(SUM(INDIRECT(ADDRESS(ROW()+(-1), COLUMN()+(3), 1)),INDIRECT(ADDRESS(ROW()+(-2), COLUMN()+(3), 1)),INDIRECT(ADDRESS(ROW()+(-3), COLUMN()+(3), 1)),INDIRECT(ADDRESS(ROW()+(-4), COLUMN()+(3), 1))), 2)</f>
        <v>12.660000</v>
      </c>
      <c r="K12" s="24"/>
      <c r="L12" s="24"/>
      <c r="M12" s="24">
        <f ca="1">ROUND(INDIRECT(ADDRESS(ROW()+(0), COLUMN()+(-5), 1))*INDIRECT(ADDRESS(ROW()+(0), COLUMN()+(-3), 1))/100, 2)</f>
        <v>0.380000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13.040000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A13:G13"/>
    <mergeCell ref="H13:I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