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<sst xmlns="http://schemas.openxmlformats.org/spreadsheetml/2006/main" count="32" uniqueCount="32">
  <si>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</si>
  <si>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NBP100</t>
  </si>
  <si>
    <t xml:space="preserve">m²</t>
  </si>
  <si>
    <t xml:space="preserve">Aislamiento acústico a ruido aéreo, en partición desmontable, a través del plenum.</t>
  </si>
  <si>
    <r>
      <rPr>
        <sz val="8.25"/>
        <color rgb="FF000000"/>
        <rFont val="Arial"/>
        <family val="2"/>
      </rPr>
      <t xml:space="preserve">Barrera acústica a ruido aéreo, en partición desmontable, a través del plenum, formada por panel rígido de lana de roca, barrera fónica "KNAUF INSULATION", compuesto por módulos de 1000x600x80 mm, revestido por las dos caras con aluminio reforzado, resistencia térmica 2,35 m²K/W, conductividad térmica 0,034 W/(mK), como barrera acústica en plenums, entre el forjado y la divisoria, colocado directamente entre el forjado y los perfiles superiores de la partición desmontable, para mejorar el aislamiento acústico lateral entre espacios. Incluso cinta autoadhesiva de aluminio, para el sellado y fijación del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</si>
  <si>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</si>
  <si>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</si>
  <si>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</si>
  <si>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</si>
  <si>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</si>
  <si>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</si>
  <si>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</si>
  <si>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mt16lkr040a</t>
  </si>
  <si>
    <t xml:space="preserve">m²</t>
  </si>
  <si>
    <t xml:space="preserve">Panel rígido de lana de roca, barrera fónica "KNAUF INSULATION", compuesto por módulos de 1000x600x80 mm, revestido por las dos caras con aluminio reforzado, resistencia térmica 2,35 m²K/W, conductividad térmica 0,034 W/(mK), como barrera acústica en plenums, entre el forjado y la divisoria, Euroclase A1 de reacción al fuego según UNE-EN 13501-1.</t>
  </si>
  <si>
    <t xml:space="preserve">mt42con020</t>
  </si>
  <si>
    <t xml:space="preserve">m</t>
  </si>
  <si>
    <t xml:space="preserve">Cinta autoadhesiva de aluminio, de 50 micras de espesor y 65 mm de anchura, a base de resinas acrílicas, para el sellado y fijación del aislamiento.</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</si>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</sst>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89" customWidth="1"/>
    <col min="4" max="4" width="4.76"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32.95</v>
      </c>
      <c r="H10" s="12">
        <f ca="1">ROUND(INDIRECT(ADDRESS(ROW()+(0), COLUMN()+(-2), 1))*INDIRECT(ADDRESS(ROW()+(0), COLUMN()+(-1), 1)), 2)</f>
        <v>34.6</v>
      </c>
    </row>
    <row r="11" spans="1:8" ht="24.00" thickBot="1" customHeight="1">
      <c r="A11" s="1" t="s">
        <v>15</v>
      </c>
      <c r="B11" s="1"/>
      <c r="C11" s="10" t="s">
        <v>16</v>
      </c>
      <c r="D11" s="10"/>
      <c r="E11" s="1" t="s">
        <v>17</v>
      </c>
      <c r="F11" s="13">
        <v>1.5</v>
      </c>
      <c r="G11" s="14">
        <v>0.19</v>
      </c>
      <c r="H11" s="14">
        <f ca="1">ROUND(INDIRECT(ADDRESS(ROW()+(0), COLUMN()+(-2), 1))*INDIRECT(ADDRESS(ROW()+(0), COLUMN()+(-1), 1)), 2)</f>
        <v>0.29</v>
      </c>
    </row>
    <row r="12" spans="1:8" ht="13.50" thickBot="1" customHeight="1">
      <c r="A12" s="15"/>
      <c r="B12" s="15"/>
      <c r="C12" s="15"/>
      <c r="D12" s="15"/>
      <c r="E12" s="15"/>
      <c r="F12" s="9" t="s">
        <v>18</v>
      </c>
      <c r="G12" s="9"/>
      <c r="H12" s="17">
        <f ca="1">ROUND(SUM(INDIRECT(ADDRESS(ROW()+(-1), COLUMN()+(0), 1)),INDIRECT(ADDRESS(ROW()+(-2), COLUMN()+(0), 1))), 2)</f>
        <v>34.89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0.546</v>
      </c>
      <c r="G14" s="12">
        <v>20.48</v>
      </c>
      <c r="H14" s="12">
        <f ca="1">ROUND(INDIRECT(ADDRESS(ROW()+(0), COLUMN()+(-2), 1))*INDIRECT(ADDRESS(ROW()+(0), COLUMN()+(-1), 1)), 2)</f>
        <v>11.18</v>
      </c>
    </row>
    <row r="15" spans="1:8" ht="13.50" thickBot="1" customHeight="1">
      <c r="A15" s="1" t="s">
        <v>23</v>
      </c>
      <c r="B15" s="1"/>
      <c r="C15" s="10" t="s">
        <v>24</v>
      </c>
      <c r="D15" s="10"/>
      <c r="E15" s="1" t="s">
        <v>25</v>
      </c>
      <c r="F15" s="13">
        <v>0.546</v>
      </c>
      <c r="G15" s="14">
        <v>18.92</v>
      </c>
      <c r="H15" s="14">
        <f ca="1">ROUND(INDIRECT(ADDRESS(ROW()+(0), COLUMN()+(-2), 1))*INDIRECT(ADDRESS(ROW()+(0), COLUMN()+(-1), 1)), 2)</f>
        <v>10.33</v>
      </c>
    </row>
    <row r="16" spans="1:8" ht="13.50" thickBot="1" customHeight="1">
      <c r="A16" s="15"/>
      <c r="B16" s="15"/>
      <c r="C16" s="15"/>
      <c r="D16" s="15"/>
      <c r="E16" s="15"/>
      <c r="F16" s="9" t="s">
        <v>26</v>
      </c>
      <c r="G16" s="9"/>
      <c r="H16" s="17">
        <f ca="1">ROUND(SUM(INDIRECT(ADDRESS(ROW()+(-1), COLUMN()+(0), 1)),INDIRECT(ADDRESS(ROW()+(-2), COLUMN()+(0), 1))), 2)</f>
        <v>21.51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56.4</v>
      </c>
      <c r="H18" s="14">
        <f ca="1">ROUND(INDIRECT(ADDRESS(ROW()+(0), COLUMN()+(-2), 1))*INDIRECT(ADDRESS(ROW()+(0), COLUMN()+(-1), 1))/100, 2)</f>
        <v>1.13</v>
      </c>
    </row>
    <row r="19" spans="1:8" ht="13.50" thickBot="1" customHeight="1">
      <c r="A19" s="21" t="s">
        <v>30</v>
      </c>
      <c r="B19" s="21"/>
      <c r="C19" s="22"/>
      <c r="D19" s="22"/>
      <c r="E19" s="23"/>
      <c r="F19" s="24" t="s">
        <v>31</v>
      </c>
      <c r="G19" s="25"/>
      <c r="H19" s="26">
        <f ca="1">ROUND(SUM(INDIRECT(ADDRESS(ROW()+(-1), COLUMN()+(0), 1)),INDIRECT(ADDRESS(ROW()+(-3), COLUMN()+(0), 1)),INDIRECT(ADDRESS(ROW()+(-7), COLUMN()+(0), 1))), 2)</f>
        <v>57.53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